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<sst xmlns="http://schemas.openxmlformats.org/spreadsheetml/2006/main" count="49" uniqueCount="49">
  <si>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</si>
  <si>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</si>
  <si>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</si>
  <si>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</si>
  <si>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</si>
  <si>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</si>
  <si>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</si>
  <si>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</si>
  <si>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</si>
  <si>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</si>
  <si>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</si>
  <si>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</si>
  <si>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</si>
  <si>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</si>
  <si>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</si>
  <si>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</si>
  <si>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</si>
  <si>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</si>
  <si>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</si>
  <si>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</si>
  <si>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</si>
  <si>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</si>
  <si>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</si>
  <si>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</si>
  <si>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</si>
  <si>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</si>
  <si>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</si>
  <si>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</si>
  <si>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</si>
  <si>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</si>
  <si>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</si>
  <si>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</si>
  <si>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</si>
  <si>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</si>
  <si>
    <t>OBRACUNSKI NALOG</t>
  </si>
  <si>
    <t>Stentovi KPP 082</t>
  </si>
  <si>
    <t>MEDICA LINEA</t>
  </si>
  <si>
    <t>Sanitetski materija KPP 085</t>
  </si>
  <si>
    <t>FLORA-KOMERC</t>
  </si>
  <si>
    <t>VEGA DOO</t>
  </si>
  <si>
    <t>PROFESIONAL MEDIC</t>
  </si>
  <si>
    <t>HUMANIS</t>
  </si>
  <si>
    <t>ESENSA</t>
  </si>
  <si>
    <t>MEDTRONIC</t>
  </si>
  <si>
    <t>SOUL MEDICAL</t>
  </si>
  <si>
    <t xml:space="preserve">CIS MEDICAL </t>
  </si>
  <si>
    <t>VICOR</t>
  </si>
  <si>
    <t>MAKLER</t>
  </si>
  <si>
    <t>UKUPNO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</si>
</sst>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6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32" borderId="7" applyNumberFormat="0" applyFont="0" applyAlignment="0" applyProtection="0"/>
    <xf numFmtId="0" fontId="40" fillId="27" borderId="8" applyNumberFormat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419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419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24" sqref="C24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19" t="s">
        <v>3</v>
      </c>
      <c r="B2" s="19"/>
    </row>
    <row r="3" spans="1:3" ht="15">
      <c r="A3" s="4">
        <v>1</v>
      </c>
      <c r="B3" s="4" t="s">
        <v>4</v>
      </c>
      <c r="C3" s="5">
        <v>2319912.61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2707055.28</v>
      </c>
    </row>
    <row r="6" spans="1:3" ht="15">
      <c r="A6" s="4">
        <v>4</v>
      </c>
      <c r="B6" s="4" t="s">
        <v>7</v>
      </c>
      <c r="C6" s="5">
        <v>52104</v>
      </c>
    </row>
    <row r="7" spans="1:3" ht="15">
      <c r="A7" s="20" t="s">
        <v>8</v>
      </c>
      <c r="B7" s="21"/>
      <c r="C7" s="6">
        <f>C3+C4+C5+C6</f>
        <v>5079071.89</v>
      </c>
    </row>
    <row r="8" spans="1:3" ht="18.75">
      <c r="A8" s="22" t="s">
        <v>9</v>
      </c>
      <c r="B8" s="23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203.44</v>
      </c>
    </row>
    <row r="10" spans="1:3" ht="15">
      <c r="A10" s="4">
        <v>2</v>
      </c>
      <c r="B10" s="4" t="s">
        <v>10</v>
      </c>
      <c r="C10" s="5">
        <v>2707055.28</v>
      </c>
    </row>
    <row r="11" spans="1:3" ht="15">
      <c r="A11" s="24" t="s">
        <v>11</v>
      </c>
      <c r="B11" s="24"/>
      <c r="C11" s="9">
        <f>C9+C10</f>
        <v>2707258.7199999997</v>
      </c>
    </row>
    <row r="12" spans="1:3" ht="15">
      <c r="A12" s="25" t="s">
        <v>12</v>
      </c>
      <c r="B12" s="26"/>
      <c r="C12" s="9">
        <f>C7-C11</f>
        <v>2371813.17</v>
      </c>
    </row>
    <row r="13" spans="1:3" ht="18.75">
      <c r="A13" s="27" t="s">
        <v>13</v>
      </c>
      <c r="B13" s="27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203.44</v>
      </c>
    </row>
    <row r="20" spans="1:3" ht="18.75">
      <c r="A20" s="17" t="s">
        <v>20</v>
      </c>
      <c r="B20" s="17"/>
      <c r="C20" s="17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18" t="s">
        <v>32</v>
      </c>
      <c r="B32" s="18"/>
      <c r="C32" s="6">
        <f>SUM(C14:C19,C21:C31)</f>
        <v>203.44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tabSelected="1" workbookViewId="0" topLeftCell="A1">
      <selection activeCell="B24" sqref="B24"/>
    </sheetView>
  </sheetViews>
  <sheetFormatPr defaultColWidth="9.140625" defaultRowHeight="15"/>
  <cols>
    <col min="1" max="1" width="33.57421875" style="0" customWidth="1"/>
    <col min="2" max="2" width="12.00390625" style="0" customWidth="1"/>
  </cols>
  <sheetData>
    <row r="2" ht="15">
      <c r="A2" t="s">
        <v>33</v>
      </c>
    </row>
    <row r="3" spans="1:2" ht="15">
      <c r="A3" s="12" t="s">
        <v>34</v>
      </c>
      <c r="B3" s="28"/>
    </row>
    <row r="4" spans="1:2" s="14" customFormat="1" ht="12.75">
      <c r="A4" s="12"/>
      <c r="B4" s="28"/>
    </row>
    <row r="5" spans="1:2" ht="15">
      <c r="A5" s="29" t="s">
        <v>35</v>
      </c>
      <c r="B5" s="16"/>
    </row>
    <row r="6" spans="1:2" ht="15">
      <c r="A6" s="12" t="s">
        <v>36</v>
      </c>
      <c r="B6" s="15">
        <v>584892</v>
      </c>
    </row>
    <row r="7" spans="1:2" s="13" customFormat="1" ht="12">
      <c r="A7" s="29" t="s">
        <v>37</v>
      </c>
      <c r="B7" s="16"/>
    </row>
    <row r="8" spans="1:2" s="13" customFormat="1" ht="12">
      <c r="A8" s="12" t="s">
        <v>38</v>
      </c>
      <c r="B8" s="15">
        <v>12036</v>
      </c>
    </row>
    <row r="9" spans="1:2" ht="15">
      <c r="A9" s="12" t="s">
        <v>39</v>
      </c>
      <c r="B9" s="15">
        <v>354360</v>
      </c>
    </row>
    <row r="10" spans="1:2" ht="15">
      <c r="A10" s="12" t="s">
        <v>40</v>
      </c>
      <c r="B10" s="15">
        <v>204000</v>
      </c>
    </row>
    <row r="11" spans="1:2" ht="15">
      <c r="A11" s="12" t="s">
        <v>41</v>
      </c>
      <c r="B11" s="15">
        <v>164560</v>
      </c>
    </row>
    <row r="12" spans="1:2" ht="15">
      <c r="A12" s="12" t="s">
        <v>42</v>
      </c>
      <c r="B12" s="15">
        <v>231091.92</v>
      </c>
    </row>
    <row r="13" spans="1:2" ht="15">
      <c r="A13" s="12" t="s">
        <v>43</v>
      </c>
      <c r="B13" s="15">
        <v>66420</v>
      </c>
    </row>
    <row r="14" spans="1:2" ht="15">
      <c r="A14" s="12" t="s">
        <v>44</v>
      </c>
      <c r="B14" s="15">
        <v>23760</v>
      </c>
    </row>
    <row r="15" spans="1:2" ht="15">
      <c r="A15" s="12" t="s">
        <v>45</v>
      </c>
      <c r="B15" s="15">
        <v>17380</v>
      </c>
    </row>
    <row r="16" spans="1:2" ht="15">
      <c r="A16" s="12" t="s">
        <v>46</v>
      </c>
      <c r="B16" s="15">
        <v>348500</v>
      </c>
    </row>
    <row r="17" spans="1:2" ht="15">
      <c r="A17" s="12" t="s">
        <v>47</v>
      </c>
      <c r="B17" s="15">
        <v>700055.36</v>
      </c>
    </row>
    <row r="18" spans="1:2" ht="15">
      <c r="A18" s="12" t="s">
        <v>48</v>
      </c>
      <c r="B18" s="16">
        <f>2707055.28</f>
        <v>2707055.28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2024-04-01T06:03:23Z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